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C4" i="1"/>
  <c r="D4" i="1"/>
  <c r="C5" i="1"/>
  <c r="D5" i="1"/>
  <c r="C6" i="1"/>
  <c r="D6" i="1"/>
  <c r="C7" i="1"/>
  <c r="D7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<sst xmlns="http://schemas.openxmlformats.org/spreadsheetml/2006/main" count="29" uniqueCount="29">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</sst>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3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 7</v>
          </cell>
          <cell r="D4" t="str">
            <v>МЯСО  КУРИЦЫ ЗАПЕЧЕННОЕ В СОУСЕ</v>
          </cell>
          <cell r="F4" t="str">
            <v>90</v>
          </cell>
          <cell r="H4">
            <v>245.7</v>
          </cell>
          <cell r="I4">
            <v>13.9</v>
          </cell>
          <cell r="J4">
            <v>15.2</v>
          </cell>
          <cell r="K4">
            <v>4.0999999999999996</v>
          </cell>
        </row>
        <row r="5">
          <cell r="C5">
            <v>171</v>
          </cell>
          <cell r="D5" t="str">
            <v>КАША ПШЕНИЧНАЯ</v>
          </cell>
          <cell r="F5" t="str">
            <v>150</v>
          </cell>
          <cell r="H5">
            <v>195.1</v>
          </cell>
          <cell r="I5">
            <v>7.4</v>
          </cell>
          <cell r="J5">
            <v>3.6</v>
          </cell>
          <cell r="K5">
            <v>33.299999999999997</v>
          </cell>
        </row>
        <row r="6">
          <cell r="C6" t="str">
            <v>ТТК № 2</v>
          </cell>
          <cell r="D6" t="str">
            <v>НАПИТОК ФРУКТОВЫЙ</v>
          </cell>
          <cell r="F6" t="str">
            <v>200</v>
          </cell>
          <cell r="H6">
            <v>69.599999999999994</v>
          </cell>
          <cell r="I6">
            <v>0.2</v>
          </cell>
          <cell r="J6">
            <v>0</v>
          </cell>
          <cell r="K6">
            <v>17</v>
          </cell>
        </row>
        <row r="7">
          <cell r="C7" t="str">
            <v/>
          </cell>
          <cell r="D7" t="str">
            <v>ХЛЕБ</v>
          </cell>
          <cell r="F7" t="str">
            <v>30</v>
          </cell>
          <cell r="H7">
            <v>78.599999999999994</v>
          </cell>
          <cell r="I7">
            <v>2.2999999999999998</v>
          </cell>
          <cell r="J7">
            <v>0.9</v>
          </cell>
          <cell r="K7">
            <v>15.4</v>
          </cell>
        </row>
        <row r="17">
          <cell r="D17" t="str">
            <v>САЛАТ ИЗ БЕЛОКОЧАННОЙ КАПУСТЫ</v>
          </cell>
          <cell r="F17" t="str">
            <v>60</v>
          </cell>
          <cell r="G17">
            <v>2</v>
          </cell>
          <cell r="H17">
            <v>45.9</v>
          </cell>
          <cell r="I17">
            <v>1</v>
          </cell>
          <cell r="J17">
            <v>3</v>
          </cell>
          <cell r="K17">
            <v>3.5</v>
          </cell>
        </row>
        <row r="18">
          <cell r="C18" t="str">
            <v>102</v>
          </cell>
          <cell r="D18" t="str">
            <v>СУП КАРТОФЕЛЬНЫЙ С КРУПОЙ</v>
          </cell>
          <cell r="F18" t="str">
            <v>250</v>
          </cell>
          <cell r="G18">
            <v>3</v>
          </cell>
          <cell r="H18">
            <v>170.4</v>
          </cell>
          <cell r="I18">
            <v>5.3</v>
          </cell>
          <cell r="J18">
            <v>4.9000000000000004</v>
          </cell>
          <cell r="K18">
            <v>36.200000000000003</v>
          </cell>
        </row>
        <row r="19">
          <cell r="C19" t="str">
            <v>323</v>
          </cell>
          <cell r="D19" t="str">
            <v>ПЕЧЕНЬ ПО-СТРОГАНОВСКИ</v>
          </cell>
          <cell r="F19" t="str">
            <v>90</v>
          </cell>
          <cell r="H19">
            <v>235.3</v>
          </cell>
          <cell r="I19">
            <v>12.2</v>
          </cell>
          <cell r="J19">
            <v>13.2</v>
          </cell>
          <cell r="K19">
            <v>9</v>
          </cell>
        </row>
        <row r="20">
          <cell r="C20" t="str">
            <v>272</v>
          </cell>
          <cell r="D20" t="str">
            <v>ПЮРЕ ИЗ БОБОВЫХ С МАСЛОМ</v>
          </cell>
          <cell r="F20" t="str">
            <v>150</v>
          </cell>
          <cell r="H20">
            <v>222.9</v>
          </cell>
          <cell r="I20">
            <v>15.9</v>
          </cell>
          <cell r="J20">
            <v>2.8</v>
          </cell>
          <cell r="K20">
            <v>33.299999999999997</v>
          </cell>
        </row>
        <row r="21">
          <cell r="C21" t="str">
            <v>402</v>
          </cell>
          <cell r="D21" t="str">
            <v>КОМПОТ ИЗ СМЕСИ СУХОФРУКТОВ</v>
          </cell>
          <cell r="F21" t="str">
            <v>200</v>
          </cell>
          <cell r="H21">
            <v>42.6</v>
          </cell>
          <cell r="I21">
            <v>0</v>
          </cell>
          <cell r="J21">
            <v>0</v>
          </cell>
          <cell r="K21">
            <v>10.7</v>
          </cell>
        </row>
        <row r="22">
          <cell r="C22" t="str">
            <v/>
          </cell>
          <cell r="D22" t="str">
            <v xml:space="preserve">ХЛЕБ </v>
          </cell>
          <cell r="F22" t="str">
            <v>40</v>
          </cell>
          <cell r="H22">
            <v>81.599999999999994</v>
          </cell>
          <cell r="I22">
            <v>2.6</v>
          </cell>
          <cell r="J22">
            <v>0.4</v>
          </cell>
          <cell r="K22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ТТК № 7</v>
      </c>
      <c r="D4" s="33" t="str">
        <f>'[1]Page 1'!D4</f>
        <v>МЯСО  КУРИЦЫ ЗАПЕЧЕННОЕ В СОУСЕ</v>
      </c>
      <c r="E4" s="15" t="str">
        <f>'[1]Page 1'!F4</f>
        <v>90</v>
      </c>
      <c r="F4" s="25">
        <v>30</v>
      </c>
      <c r="G4" s="15">
        <f>'[1]Page 1'!H4</f>
        <v>245.7</v>
      </c>
      <c r="H4" s="15">
        <f>'[1]Page 1'!I4</f>
        <v>13.9</v>
      </c>
      <c r="I4" s="15">
        <f>'[1]Page 1'!J4</f>
        <v>15.2</v>
      </c>
      <c r="J4" s="16">
        <f>'[1]Page 1'!K4</f>
        <v>4.0999999999999996</v>
      </c>
    </row>
    <row r="5" spans="1:10" ht="15" customHeight="1" x14ac:dyDescent="0.25">
      <c r="A5" s="7"/>
      <c r="B5" s="1" t="s">
        <v>12</v>
      </c>
      <c r="C5" s="2">
        <f>'[1]Page 1'!C5</f>
        <v>171</v>
      </c>
      <c r="D5" s="34" t="str">
        <f>'[1]Page 1'!D5</f>
        <v>КАША ПШЕНИЧНАЯ</v>
      </c>
      <c r="E5" s="17" t="str">
        <f>'[1]Page 1'!F5</f>
        <v>150</v>
      </c>
      <c r="F5" s="26">
        <v>19</v>
      </c>
      <c r="G5" s="17">
        <f>'[1]Page 1'!H5</f>
        <v>195.1</v>
      </c>
      <c r="H5" s="17">
        <f>'[1]Page 1'!I5</f>
        <v>7.4</v>
      </c>
      <c r="I5" s="17">
        <f>'[1]Page 1'!J5</f>
        <v>3.6</v>
      </c>
      <c r="J5" s="18">
        <f>'[1]Page 1'!K5</f>
        <v>33.299999999999997</v>
      </c>
    </row>
    <row r="6" spans="1:10" x14ac:dyDescent="0.25">
      <c r="A6" s="7"/>
      <c r="B6" s="1" t="s">
        <v>23</v>
      </c>
      <c r="C6" s="2" t="str">
        <f>'[1]Page 1'!C6</f>
        <v>ТТК № 2</v>
      </c>
      <c r="D6" s="34" t="str">
        <f>'[1]Page 1'!D6</f>
        <v>НАПИТОК ФРУКТОВЫЙ</v>
      </c>
      <c r="E6" s="17" t="str">
        <f>'[1]Page 1'!F6</f>
        <v>200</v>
      </c>
      <c r="F6" s="26">
        <v>6</v>
      </c>
      <c r="G6" s="17">
        <f>'[1]Page 1'!H6</f>
        <v>69.599999999999994</v>
      </c>
      <c r="H6" s="17">
        <f>'[1]Page 1'!I6</f>
        <v>0.2</v>
      </c>
      <c r="I6" s="17">
        <f>'[1]Page 1'!J6</f>
        <v>0</v>
      </c>
      <c r="J6" s="18">
        <f>'[1]Page 1'!K6</f>
        <v>17</v>
      </c>
    </row>
    <row r="7" spans="1:10" x14ac:dyDescent="0.25">
      <c r="A7" s="7"/>
      <c r="B7" s="2"/>
      <c r="C7" s="2" t="str">
        <f>'[1]Page 1'!C7</f>
        <v/>
      </c>
      <c r="D7" s="34" t="str">
        <f>'[1]Page 1'!D7</f>
        <v>ХЛЕБ</v>
      </c>
      <c r="E7" s="17" t="str">
        <f>'[1]Page 1'!F7</f>
        <v>30</v>
      </c>
      <c r="F7" s="26">
        <v>5</v>
      </c>
      <c r="G7" s="17">
        <f>'[1]Page 1'!H7</f>
        <v>78.599999999999994</v>
      </c>
      <c r="H7" s="17">
        <f>'[1]Page 1'!I7</f>
        <v>2.2999999999999998</v>
      </c>
      <c r="I7" s="17">
        <f>'[1]Page 1'!J7</f>
        <v>0.9</v>
      </c>
      <c r="J7" s="18">
        <f>'[1]Page 1'!K7</f>
        <v>15.4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4" t="str">
        <f>#REF!</f>
        <v>МОЛОКО КИПЯЧЕНОЕ</v>
      </c>
      <c r="E10" s="38" t="s">
        <v>27</v>
      </c>
      <c r="F10" s="38">
        <v>25</v>
      </c>
      <c r="G10" s="39">
        <v>122.8</v>
      </c>
      <c r="H10" s="39">
        <v>5.9</v>
      </c>
      <c r="I10" s="39">
        <v>6.6</v>
      </c>
      <c r="J10" s="39">
        <v>9.6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35</v>
      </c>
      <c r="D12" s="36" t="str">
        <f>'[1]Page 1'!D17</f>
        <v>САЛАТ ИЗ БЕЛОКОЧАННОЙ КАПУСТЫ</v>
      </c>
      <c r="E12" s="21" t="str">
        <f>'[1]Page 1'!F17</f>
        <v>60</v>
      </c>
      <c r="F12" s="28">
        <f>'[1]Page 1'!G17</f>
        <v>2</v>
      </c>
      <c r="G12" s="21">
        <f>'[1]Page 1'!H17</f>
        <v>45.9</v>
      </c>
      <c r="H12" s="21">
        <f>'[1]Page 1'!I17</f>
        <v>1</v>
      </c>
      <c r="I12" s="21">
        <f>'[1]Page 1'!J17</f>
        <v>3</v>
      </c>
      <c r="J12" s="22">
        <f>'[1]Page 1'!K17</f>
        <v>3.5</v>
      </c>
    </row>
    <row r="13" spans="1:10" x14ac:dyDescent="0.25">
      <c r="A13" s="7"/>
      <c r="B13" s="1" t="s">
        <v>16</v>
      </c>
      <c r="C13" s="2" t="str">
        <f>'[1]Page 1'!C18</f>
        <v>102</v>
      </c>
      <c r="D13" s="34" t="str">
        <f>'[1]Page 1'!D18</f>
        <v>СУП КАРТОФЕЛЬНЫЙ С КРУПОЙ</v>
      </c>
      <c r="E13" s="17" t="str">
        <f>'[1]Page 1'!F18</f>
        <v>250</v>
      </c>
      <c r="F13" s="26">
        <f>'[1]Page 1'!G18</f>
        <v>3</v>
      </c>
      <c r="G13" s="17">
        <f>'[1]Page 1'!H18</f>
        <v>170.4</v>
      </c>
      <c r="H13" s="17">
        <f>'[1]Page 1'!I18</f>
        <v>5.3</v>
      </c>
      <c r="I13" s="17">
        <f>'[1]Page 1'!J18</f>
        <v>4.9000000000000004</v>
      </c>
      <c r="J13" s="18">
        <f>'[1]Page 1'!K18</f>
        <v>36.200000000000003</v>
      </c>
    </row>
    <row r="14" spans="1:10" x14ac:dyDescent="0.25">
      <c r="A14" s="7"/>
      <c r="B14" s="1" t="s">
        <v>17</v>
      </c>
      <c r="C14" s="2" t="str">
        <f>'[1]Page 1'!C19</f>
        <v>323</v>
      </c>
      <c r="D14" s="34" t="str">
        <f>'[1]Page 1'!D19</f>
        <v>ПЕЧЕНЬ ПО-СТРОГАНОВСКИ</v>
      </c>
      <c r="E14" s="17" t="str">
        <f>'[1]Page 1'!F19</f>
        <v>90</v>
      </c>
      <c r="F14" s="26">
        <v>13</v>
      </c>
      <c r="G14" s="17">
        <f>'[1]Page 1'!H19</f>
        <v>235.3</v>
      </c>
      <c r="H14" s="17">
        <f>'[1]Page 1'!I19</f>
        <v>12.2</v>
      </c>
      <c r="I14" s="17">
        <f>'[1]Page 1'!J19</f>
        <v>13.2</v>
      </c>
      <c r="J14" s="18">
        <f>'[1]Page 1'!K19</f>
        <v>9</v>
      </c>
    </row>
    <row r="15" spans="1:10" x14ac:dyDescent="0.25">
      <c r="A15" s="7"/>
      <c r="B15" s="1" t="s">
        <v>18</v>
      </c>
      <c r="C15" s="2" t="str">
        <f>'[1]Page 1'!C20</f>
        <v>272</v>
      </c>
      <c r="D15" s="34" t="str">
        <f>'[1]Page 1'!D20</f>
        <v>ПЮРЕ ИЗ БОБОВЫХ С МАСЛОМ</v>
      </c>
      <c r="E15" s="17" t="str">
        <f>'[1]Page 1'!F20</f>
        <v>150</v>
      </c>
      <c r="F15" s="26">
        <v>11</v>
      </c>
      <c r="G15" s="17">
        <f>'[1]Page 1'!H20</f>
        <v>222.9</v>
      </c>
      <c r="H15" s="17">
        <f>'[1]Page 1'!I20</f>
        <v>15.9</v>
      </c>
      <c r="I15" s="17">
        <f>'[1]Page 1'!J20</f>
        <v>2.8</v>
      </c>
      <c r="J15" s="18">
        <f>'[1]Page 1'!K20</f>
        <v>33.299999999999997</v>
      </c>
    </row>
    <row r="16" spans="1:10" x14ac:dyDescent="0.25">
      <c r="A16" s="7"/>
      <c r="B16" s="1" t="s">
        <v>19</v>
      </c>
      <c r="C16" s="2" t="str">
        <f>'[1]Page 1'!C21</f>
        <v>402</v>
      </c>
      <c r="D16" s="34" t="str">
        <f>'[1]Page 1'!D21</f>
        <v>КОМПОТ ИЗ СМЕСИ СУХОФРУКТОВ</v>
      </c>
      <c r="E16" s="17" t="str">
        <f>'[1]Page 1'!F21</f>
        <v>200</v>
      </c>
      <c r="F16" s="26">
        <v>6</v>
      </c>
      <c r="G16" s="17">
        <f>'[1]Page 1'!H21</f>
        <v>42.6</v>
      </c>
      <c r="H16" s="17">
        <f>'[1]Page 1'!I21</f>
        <v>0</v>
      </c>
      <c r="I16" s="17">
        <f>'[1]Page 1'!J21</f>
        <v>0</v>
      </c>
      <c r="J16" s="18">
        <f>'[1]Page 1'!K21</f>
        <v>10.7</v>
      </c>
    </row>
    <row r="17" spans="1:10" x14ac:dyDescent="0.25">
      <c r="A17" s="7"/>
      <c r="B17" s="1" t="s">
        <v>24</v>
      </c>
      <c r="C17" s="2" t="str">
        <f>'[1]Page 1'!C22</f>
        <v/>
      </c>
      <c r="D17" s="34" t="str">
        <f>'[1]Page 1'!D22</f>
        <v xml:space="preserve">ХЛЕБ </v>
      </c>
      <c r="E17" s="17" t="str">
        <f>'[1]Page 1'!F22</f>
        <v>40</v>
      </c>
      <c r="F17" s="26">
        <v>5</v>
      </c>
      <c r="G17" s="17">
        <f>'[1]Page 1'!H22</f>
        <v>81.599999999999994</v>
      </c>
      <c r="H17" s="17">
        <f>'[1]Page 1'!I22</f>
        <v>2.6</v>
      </c>
      <c r="I17" s="17">
        <f>'[1]Page 1'!J22</f>
        <v>0.4</v>
      </c>
      <c r="J17" s="18">
        <f>'[1]Page 1'!K22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2022-03-29T03:26:49Z</dcterms:modified>
</cp:coreProperties>
</file>